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filterPrivacy="1" defaultThemeVersion="124226"/>
  <xr:revisionPtr revIDLastSave="0" documentId="13_ncr:1_{241979A5-CA99-4D0A-B335-25622EEBD205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Sheet1" sheetId="1" r:id="rId1"/>
    <sheet name="Foaie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6" i="2" l="1"/>
  <c r="G16" i="2"/>
  <c r="H16" i="2"/>
  <c r="I16" i="2"/>
  <c r="J16" i="2"/>
  <c r="M16" i="2"/>
  <c r="N16" i="2"/>
  <c r="K16" i="2" l="1"/>
  <c r="E16" i="2" l="1"/>
  <c r="N16" i="1" l="1"/>
  <c r="K16" i="1"/>
  <c r="H16" i="1"/>
  <c r="F16" i="1"/>
</calcChain>
</file>

<file path=xl/sharedStrings.xml><?xml version="1.0" encoding="utf-8"?>
<sst xmlns="http://schemas.openxmlformats.org/spreadsheetml/2006/main" count="103" uniqueCount="78">
  <si>
    <t>SUBMASURA</t>
  </si>
  <si>
    <t>DENUMIRE</t>
  </si>
  <si>
    <t>COD</t>
  </si>
  <si>
    <t>SESIUNEA I</t>
  </si>
  <si>
    <t>PERIOADA</t>
  </si>
  <si>
    <t>VALOARE PUBLICA (NERAMBURSABILA)</t>
  </si>
  <si>
    <t>SESIUNEA II</t>
  </si>
  <si>
    <t>SESIUNEA III</t>
  </si>
  <si>
    <t>VALOARE ALOCATA PUBLICA (NERAMBURSABIL) TOTAL -PNDR 2014-2020</t>
  </si>
  <si>
    <t>NR. PROIECTE  SELECTATE-ESTIMAT</t>
  </si>
  <si>
    <t>VALOARE MAXIMA PUBLICA (NERAMBURSABIL) A UNUI PROIECT/EURO</t>
  </si>
  <si>
    <t xml:space="preserve">M2/6A </t>
  </si>
  <si>
    <t xml:space="preserve">Crearea și dezvoltarea de activități neagricole în teritoriul GAL
</t>
  </si>
  <si>
    <t xml:space="preserve">M3/6A </t>
  </si>
  <si>
    <t xml:space="preserve"> M4/6B</t>
  </si>
  <si>
    <t xml:space="preserve">Promovarea incluziunii sociale în teritoriul GAL
</t>
  </si>
  <si>
    <t xml:space="preserve"> M5/2B</t>
  </si>
  <si>
    <t xml:space="preserve">Instalarea tinerilor fermieri în teritoriul GAL
</t>
  </si>
  <si>
    <t xml:space="preserve">Dezvoltarea exploatațiilor agricole în teritoriul GAL
</t>
  </si>
  <si>
    <t>M6/2A</t>
  </si>
  <si>
    <t xml:space="preserve">Investiții în procesarea și marketingul produselor agricole în teritoriul GAL
</t>
  </si>
  <si>
    <t xml:space="preserve"> M7/3A</t>
  </si>
  <si>
    <t xml:space="preserve">Investiții în tehnologii forestiere și în prelucrarea și marketingul produselor forestiere în teritoriul GAL
</t>
  </si>
  <si>
    <t xml:space="preserve"> M8/2C+</t>
  </si>
  <si>
    <t xml:space="preserve"> M9/3A</t>
  </si>
  <si>
    <t>Schemele de calitate</t>
  </si>
  <si>
    <t xml:space="preserve"> M10/3A</t>
  </si>
  <si>
    <t xml:space="preserve">Înființare grupuri și organizații de producători agricoli în teritoriul GAL
</t>
  </si>
  <si>
    <t xml:space="preserve">Înființarea de activități neagricole în teritoriul GAL </t>
  </si>
  <si>
    <t>M1/6B</t>
  </si>
  <si>
    <t>ASOCIAȚIA SARGEȚIA GAL 1</t>
  </si>
  <si>
    <t>10 proiecte</t>
  </si>
  <si>
    <t xml:space="preserve">TOTAL </t>
  </si>
  <si>
    <t>2 proiecte</t>
  </si>
  <si>
    <t>JIBETEAN IOAN DORIN</t>
  </si>
  <si>
    <t>REPREZENTANT LEGAL,</t>
  </si>
  <si>
    <t>32 proiecte</t>
  </si>
  <si>
    <t>3.000/an</t>
  </si>
  <si>
    <t>10.000/an</t>
  </si>
  <si>
    <t>martie 2018</t>
  </si>
  <si>
    <t>nov. 2017</t>
  </si>
  <si>
    <t>sept. 2017</t>
  </si>
  <si>
    <t>oct. 2017</t>
  </si>
  <si>
    <t>COMUNA HĂRĂU, NR. 68, JUDEȚUL HUNEDOARA</t>
  </si>
  <si>
    <t>sept.  2018</t>
  </si>
  <si>
    <t>CALENDAR ESTIMATIV LANSARE SESIUNI DE DEPUNERE PROIECTE LA GAL</t>
  </si>
  <si>
    <t>august 2017</t>
  </si>
  <si>
    <t>sept.2017</t>
  </si>
  <si>
    <t>oct.2017</t>
  </si>
  <si>
    <t>Denumire GAL</t>
  </si>
  <si>
    <t>Județul</t>
  </si>
  <si>
    <t xml:space="preserve">Nr. proiecte selectate la nivelul GAL </t>
  </si>
  <si>
    <t>Valoarea proiectelor selectate la GAL</t>
  </si>
  <si>
    <t>Măsura</t>
  </si>
  <si>
    <t>Procent din Alocarea Financiară a SDL</t>
  </si>
  <si>
    <t>TOTAL</t>
  </si>
  <si>
    <t>Dezvoltarea satelor și servicii de bază în vederea creșterii calității vieții în  teritoriul GAL</t>
  </si>
  <si>
    <t>ASOCIATIA SARGETIA GAL 1</t>
  </si>
  <si>
    <t>HD</t>
  </si>
  <si>
    <t>M4/6B</t>
  </si>
  <si>
    <t>M2/6A</t>
  </si>
  <si>
    <t>M9/3A</t>
  </si>
  <si>
    <t>M3/6A</t>
  </si>
  <si>
    <t>M5/2B</t>
  </si>
  <si>
    <t>M7/3A</t>
  </si>
  <si>
    <t>M10/3A</t>
  </si>
  <si>
    <t>Reprezentant legal</t>
  </si>
  <si>
    <t>JIBETEAN Ioan-Dorin</t>
  </si>
  <si>
    <t>Suma Lansată (2019)</t>
  </si>
  <si>
    <t>Total Sumă Lansată  pe Măsuri          (2017-2019)</t>
  </si>
  <si>
    <t>M8/5C,6A</t>
  </si>
  <si>
    <t>Iulie</t>
  </si>
  <si>
    <t>August</t>
  </si>
  <si>
    <t>Septembrie</t>
  </si>
  <si>
    <t>Octombrie</t>
  </si>
  <si>
    <t>Noiembrie</t>
  </si>
  <si>
    <t>Decembrie</t>
  </si>
  <si>
    <t>CALENDAR ESTIMATIV LANSARE SESIUNI DE DEPUNERE PROIECTE LA GAL - Modificat la 01.07.2019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</si>
</sst>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9C0006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FC7C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0" borderId="0" xfId="0" applyNumberFormat="1"/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vertical="center"/>
    </xf>
    <xf numFmtId="3" fontId="5" fillId="0" borderId="3" xfId="0" applyNumberFormat="1" applyFont="1" applyBorder="1" applyAlignment="1">
      <alignment vertical="center"/>
    </xf>
    <xf numFmtId="49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top" wrapText="1"/>
    </xf>
    <xf numFmtId="0" fontId="4" fillId="0" borderId="4" xfId="0" applyFont="1" applyBorder="1" applyAlignment="1">
      <alignment vertical="top" wrapText="1"/>
    </xf>
    <xf numFmtId="164" fontId="4" fillId="0" borderId="1" xfId="0" applyNumberFormat="1" applyFont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0" fillId="0" borderId="2" xfId="0" applyBorder="1"/>
    <xf numFmtId="0" fontId="9" fillId="3" borderId="6" xfId="0" applyFont="1" applyFill="1" applyBorder="1" applyAlignment="1">
      <alignment horizontal="center" vertical="center" wrapText="1"/>
    </xf>
    <xf numFmtId="0" fontId="0" fillId="0" borderId="13" xfId="0" applyBorder="1"/>
    <xf numFmtId="0" fontId="11" fillId="0" borderId="2" xfId="0" applyFont="1" applyBorder="1" applyAlignment="1">
      <alignment horizontal="center" vertical="center"/>
    </xf>
    <xf numFmtId="3" fontId="0" fillId="0" borderId="2" xfId="0" applyNumberFormat="1" applyBorder="1"/>
    <xf numFmtId="0" fontId="5" fillId="0" borderId="2" xfId="0" applyFont="1" applyBorder="1"/>
    <xf numFmtId="3" fontId="5" fillId="0" borderId="2" xfId="0" applyNumberFormat="1" applyFont="1" applyBorder="1"/>
    <xf numFmtId="3" fontId="4" fillId="0" borderId="2" xfId="0" applyNumberFormat="1" applyFont="1" applyBorder="1"/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9" fillId="3" borderId="1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7"/>
  <sheetViews>
    <sheetView workbookViewId="0">
      <selection activeCell="D6" sqref="D6"/>
    </sheetView>
  </sheetViews>
  <sheetFormatPr defaultRowHeight="14.4" x14ac:dyDescent="0.3"/>
  <cols>
    <col min="2" max="2" width="3" customWidth="1"/>
    <col min="3" max="3" width="23.88671875" customWidth="1"/>
    <col min="4" max="4" width="8.44140625" customWidth="1"/>
    <col min="5" max="5" width="17.44140625" customWidth="1"/>
    <col min="6" max="6" width="18.88671875" customWidth="1"/>
    <col min="7" max="7" width="10.5546875" style="1" customWidth="1"/>
    <col min="8" max="8" width="12.88671875" customWidth="1"/>
    <col min="9" max="9" width="11.109375" customWidth="1"/>
    <col min="10" max="10" width="10.88671875" style="1" customWidth="1"/>
    <col min="11" max="11" width="12.33203125" customWidth="1"/>
    <col min="12" max="12" width="11.109375" customWidth="1"/>
    <col min="13" max="13" width="10" style="1" customWidth="1"/>
    <col min="14" max="14" width="11.88671875" customWidth="1"/>
    <col min="15" max="15" width="11" customWidth="1"/>
    <col min="16" max="16" width="10.44140625" customWidth="1"/>
    <col min="17" max="17" width="19" customWidth="1"/>
    <col min="18" max="18" width="13.88671875" customWidth="1"/>
  </cols>
  <sheetData>
    <row r="1" spans="2:16" x14ac:dyDescent="0.3">
      <c r="C1" t="s">
        <v>30</v>
      </c>
    </row>
    <row r="2" spans="2:16" x14ac:dyDescent="0.3">
      <c r="C2" t="s">
        <v>43</v>
      </c>
    </row>
    <row r="3" spans="2:16" ht="15.6" x14ac:dyDescent="0.3">
      <c r="C3" s="55" t="s">
        <v>45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2:16" ht="30.75" customHeight="1" x14ac:dyDescent="0.3">
      <c r="B4" s="2"/>
      <c r="C4" s="57" t="s">
        <v>0</v>
      </c>
      <c r="D4" s="58"/>
      <c r="E4" s="58"/>
      <c r="F4" s="56" t="s">
        <v>8</v>
      </c>
      <c r="G4" s="58" t="s">
        <v>3</v>
      </c>
      <c r="H4" s="58"/>
      <c r="I4" s="58"/>
      <c r="J4" s="58" t="s">
        <v>6</v>
      </c>
      <c r="K4" s="58"/>
      <c r="L4" s="58"/>
      <c r="M4" s="58" t="s">
        <v>7</v>
      </c>
      <c r="N4" s="58"/>
      <c r="O4" s="58"/>
    </row>
    <row r="5" spans="2:16" ht="72" x14ac:dyDescent="0.3">
      <c r="B5" s="2"/>
      <c r="C5" s="26" t="s">
        <v>1</v>
      </c>
      <c r="D5" s="5" t="s">
        <v>2</v>
      </c>
      <c r="E5" s="3" t="s">
        <v>10</v>
      </c>
      <c r="F5" s="56"/>
      <c r="G5" s="4" t="s">
        <v>4</v>
      </c>
      <c r="H5" s="3" t="s">
        <v>5</v>
      </c>
      <c r="I5" s="3" t="s">
        <v>9</v>
      </c>
      <c r="J5" s="4" t="s">
        <v>4</v>
      </c>
      <c r="K5" s="3" t="s">
        <v>5</v>
      </c>
      <c r="L5" s="3" t="s">
        <v>9</v>
      </c>
      <c r="M5" s="4" t="s">
        <v>4</v>
      </c>
      <c r="N5" s="3" t="s">
        <v>5</v>
      </c>
      <c r="O5" s="3" t="s">
        <v>9</v>
      </c>
    </row>
    <row r="6" spans="2:16" ht="75" customHeight="1" x14ac:dyDescent="0.3">
      <c r="B6" s="30">
        <v>1</v>
      </c>
      <c r="C6" s="35" t="s">
        <v>56</v>
      </c>
      <c r="D6" s="28" t="s">
        <v>29</v>
      </c>
      <c r="E6" s="12">
        <v>80000</v>
      </c>
      <c r="F6" s="36">
        <v>1537263</v>
      </c>
      <c r="G6" s="28" t="s">
        <v>46</v>
      </c>
      <c r="H6" s="13">
        <v>1280000</v>
      </c>
      <c r="I6" s="12">
        <v>16</v>
      </c>
      <c r="J6" s="27" t="s">
        <v>42</v>
      </c>
      <c r="K6" s="13">
        <v>160000</v>
      </c>
      <c r="L6" s="12">
        <v>2</v>
      </c>
      <c r="M6" s="11" t="s">
        <v>44</v>
      </c>
      <c r="N6" s="13">
        <v>97263</v>
      </c>
      <c r="O6" s="33">
        <v>2</v>
      </c>
      <c r="P6" s="6"/>
    </row>
    <row r="7" spans="2:16" ht="28.8" x14ac:dyDescent="0.3">
      <c r="B7" s="14">
        <v>2</v>
      </c>
      <c r="C7" s="31" t="s">
        <v>28</v>
      </c>
      <c r="D7" s="27" t="s">
        <v>11</v>
      </c>
      <c r="E7" s="8">
        <v>70000</v>
      </c>
      <c r="F7" s="8">
        <v>182011</v>
      </c>
      <c r="G7" s="27" t="s">
        <v>47</v>
      </c>
      <c r="H7" s="10">
        <v>140000</v>
      </c>
      <c r="I7" s="16">
        <v>2</v>
      </c>
      <c r="J7" s="27" t="s">
        <v>41</v>
      </c>
      <c r="K7" s="10">
        <v>42011</v>
      </c>
      <c r="L7" s="16">
        <v>1</v>
      </c>
      <c r="M7" s="9"/>
      <c r="N7" s="10"/>
      <c r="O7" s="14"/>
    </row>
    <row r="8" spans="2:16" ht="44.25" customHeight="1" x14ac:dyDescent="0.3">
      <c r="B8" s="14">
        <v>3</v>
      </c>
      <c r="C8" s="34" t="s">
        <v>12</v>
      </c>
      <c r="D8" s="27" t="s">
        <v>13</v>
      </c>
      <c r="E8" s="8">
        <v>70000</v>
      </c>
      <c r="F8" s="8">
        <v>277212</v>
      </c>
      <c r="G8" s="27" t="s">
        <v>47</v>
      </c>
      <c r="H8" s="10">
        <v>190000</v>
      </c>
      <c r="I8" s="8">
        <v>3</v>
      </c>
      <c r="J8" s="8" t="s">
        <v>42</v>
      </c>
      <c r="K8" s="10">
        <v>87212</v>
      </c>
      <c r="L8" s="8">
        <v>2</v>
      </c>
      <c r="M8" s="10"/>
      <c r="N8" s="10"/>
      <c r="O8" s="15"/>
    </row>
    <row r="9" spans="2:16" ht="30" customHeight="1" x14ac:dyDescent="0.3">
      <c r="B9" s="14">
        <v>4</v>
      </c>
      <c r="C9" s="31" t="s">
        <v>15</v>
      </c>
      <c r="D9" s="27" t="s">
        <v>14</v>
      </c>
      <c r="E9" s="8">
        <v>70000</v>
      </c>
      <c r="F9" s="8">
        <v>70000</v>
      </c>
      <c r="G9" s="28" t="s">
        <v>46</v>
      </c>
      <c r="H9" s="10">
        <v>70000</v>
      </c>
      <c r="I9" s="8">
        <v>1</v>
      </c>
      <c r="J9" s="8"/>
      <c r="K9" s="10"/>
      <c r="L9" s="8"/>
      <c r="M9" s="10"/>
      <c r="N9" s="10"/>
      <c r="O9" s="15"/>
    </row>
    <row r="10" spans="2:16" ht="34.5" customHeight="1" x14ac:dyDescent="0.3">
      <c r="B10" s="14">
        <v>5</v>
      </c>
      <c r="C10" s="31" t="s">
        <v>17</v>
      </c>
      <c r="D10" s="27" t="s">
        <v>16</v>
      </c>
      <c r="E10" s="8">
        <v>50000</v>
      </c>
      <c r="F10" s="8">
        <v>180000</v>
      </c>
      <c r="G10" s="27" t="s">
        <v>47</v>
      </c>
      <c r="H10" s="10">
        <v>90000</v>
      </c>
      <c r="I10" s="8">
        <v>2</v>
      </c>
      <c r="J10" s="8" t="s">
        <v>42</v>
      </c>
      <c r="K10" s="10">
        <v>90000</v>
      </c>
      <c r="L10" s="8">
        <v>2</v>
      </c>
      <c r="M10" s="10"/>
      <c r="N10" s="10"/>
      <c r="O10" s="15"/>
    </row>
    <row r="11" spans="2:16" ht="32.25" customHeight="1" x14ac:dyDescent="0.3">
      <c r="B11" s="14">
        <v>6</v>
      </c>
      <c r="C11" s="31" t="s">
        <v>18</v>
      </c>
      <c r="D11" s="27" t="s">
        <v>19</v>
      </c>
      <c r="E11" s="8">
        <v>50000</v>
      </c>
      <c r="F11" s="8">
        <v>113393</v>
      </c>
      <c r="G11" s="27" t="s">
        <v>47</v>
      </c>
      <c r="H11" s="10">
        <v>78393</v>
      </c>
      <c r="I11" s="8">
        <v>2</v>
      </c>
      <c r="J11" s="8" t="s">
        <v>39</v>
      </c>
      <c r="K11" s="10">
        <v>35000</v>
      </c>
      <c r="L11" s="8">
        <v>1</v>
      </c>
      <c r="M11" s="10"/>
      <c r="N11" s="10"/>
      <c r="O11" s="15"/>
    </row>
    <row r="12" spans="2:16" ht="49.2" customHeight="1" x14ac:dyDescent="0.3">
      <c r="B12" s="14">
        <v>7</v>
      </c>
      <c r="C12" s="31" t="s">
        <v>20</v>
      </c>
      <c r="D12" s="27" t="s">
        <v>21</v>
      </c>
      <c r="E12" s="8">
        <v>50000</v>
      </c>
      <c r="F12" s="8">
        <v>117296</v>
      </c>
      <c r="G12" s="27" t="s">
        <v>48</v>
      </c>
      <c r="H12" s="10">
        <v>80000</v>
      </c>
      <c r="I12" s="8">
        <v>2</v>
      </c>
      <c r="J12" s="8" t="s">
        <v>39</v>
      </c>
      <c r="K12" s="10">
        <v>37296</v>
      </c>
      <c r="L12" s="8">
        <v>1</v>
      </c>
      <c r="M12" s="10"/>
      <c r="N12" s="10"/>
      <c r="O12" s="15"/>
    </row>
    <row r="13" spans="2:16" ht="62.4" customHeight="1" x14ac:dyDescent="0.3">
      <c r="B13" s="14">
        <v>8</v>
      </c>
      <c r="C13" s="31" t="s">
        <v>22</v>
      </c>
      <c r="D13" s="27" t="s">
        <v>23</v>
      </c>
      <c r="E13" s="8">
        <v>50000</v>
      </c>
      <c r="F13" s="8">
        <v>109784</v>
      </c>
      <c r="G13" s="8" t="s">
        <v>40</v>
      </c>
      <c r="H13" s="10">
        <v>90000</v>
      </c>
      <c r="I13" s="8">
        <v>2</v>
      </c>
      <c r="J13" s="8" t="s">
        <v>39</v>
      </c>
      <c r="K13" s="10">
        <v>19784</v>
      </c>
      <c r="L13" s="8">
        <v>1</v>
      </c>
      <c r="M13" s="10"/>
      <c r="N13" s="10"/>
      <c r="O13" s="15"/>
    </row>
    <row r="14" spans="2:16" ht="18.75" customHeight="1" x14ac:dyDescent="0.3">
      <c r="B14" s="14">
        <v>9</v>
      </c>
      <c r="C14" s="31" t="s">
        <v>25</v>
      </c>
      <c r="D14" s="27" t="s">
        <v>24</v>
      </c>
      <c r="E14" s="8" t="s">
        <v>37</v>
      </c>
      <c r="F14" s="8">
        <v>15000</v>
      </c>
      <c r="G14" s="27" t="s">
        <v>47</v>
      </c>
      <c r="H14" s="10">
        <v>15000</v>
      </c>
      <c r="I14" s="8">
        <v>1</v>
      </c>
      <c r="J14" s="8"/>
      <c r="K14" s="10"/>
      <c r="L14" s="8"/>
      <c r="M14" s="10"/>
      <c r="N14" s="10"/>
      <c r="O14" s="15"/>
    </row>
    <row r="15" spans="2:16" ht="46.8" customHeight="1" thickBot="1" x14ac:dyDescent="0.35">
      <c r="B15" s="14">
        <v>10</v>
      </c>
      <c r="C15" s="32" t="s">
        <v>27</v>
      </c>
      <c r="D15" s="29" t="s">
        <v>26</v>
      </c>
      <c r="E15" s="17" t="s">
        <v>38</v>
      </c>
      <c r="F15" s="17">
        <v>35678</v>
      </c>
      <c r="G15" s="17" t="s">
        <v>39</v>
      </c>
      <c r="H15" s="18">
        <v>35678</v>
      </c>
      <c r="I15" s="17">
        <v>1</v>
      </c>
      <c r="J15" s="17"/>
      <c r="K15" s="18"/>
      <c r="L15" s="17"/>
      <c r="M15" s="18"/>
      <c r="N15" s="18"/>
      <c r="O15" s="19"/>
    </row>
    <row r="16" spans="2:16" ht="15" thickBot="1" x14ac:dyDescent="0.35">
      <c r="B16" s="2"/>
      <c r="C16" s="25" t="s">
        <v>32</v>
      </c>
      <c r="D16" s="20"/>
      <c r="E16" s="21"/>
      <c r="F16" s="22">
        <f>SUM(F6:F15)</f>
        <v>2637637</v>
      </c>
      <c r="G16" s="20"/>
      <c r="H16" s="22">
        <f>SUM(H6:H15)</f>
        <v>2069071</v>
      </c>
      <c r="I16" s="23" t="s">
        <v>36</v>
      </c>
      <c r="J16" s="20"/>
      <c r="K16" s="22">
        <f>SUM(K6:K15)</f>
        <v>471303</v>
      </c>
      <c r="L16" s="21" t="s">
        <v>31</v>
      </c>
      <c r="M16" s="20"/>
      <c r="N16" s="24">
        <f>SUM(N6:N15)</f>
        <v>97263</v>
      </c>
      <c r="O16" s="21" t="s">
        <v>33</v>
      </c>
    </row>
    <row r="17" spans="3:6" x14ac:dyDescent="0.3">
      <c r="C17" t="s">
        <v>35</v>
      </c>
      <c r="D17" s="1"/>
      <c r="F17" s="7"/>
    </row>
    <row r="18" spans="3:6" x14ac:dyDescent="0.3">
      <c r="C18" t="s">
        <v>34</v>
      </c>
      <c r="D18" s="1"/>
      <c r="F18" s="7"/>
    </row>
    <row r="19" spans="3:6" x14ac:dyDescent="0.3">
      <c r="D19" s="1"/>
      <c r="F19" s="7"/>
    </row>
    <row r="20" spans="3:6" x14ac:dyDescent="0.3">
      <c r="D20" s="1"/>
      <c r="F20" s="7"/>
    </row>
    <row r="21" spans="3:6" x14ac:dyDescent="0.3">
      <c r="D21" s="1"/>
      <c r="F21" s="7"/>
    </row>
    <row r="22" spans="3:6" x14ac:dyDescent="0.3">
      <c r="D22" s="1"/>
    </row>
    <row r="23" spans="3:6" x14ac:dyDescent="0.3">
      <c r="D23" s="1"/>
    </row>
    <row r="24" spans="3:6" x14ac:dyDescent="0.3">
      <c r="D24" s="1"/>
    </row>
    <row r="25" spans="3:6" x14ac:dyDescent="0.3">
      <c r="D25" s="1"/>
    </row>
    <row r="26" spans="3:6" x14ac:dyDescent="0.3">
      <c r="D26" s="1"/>
    </row>
    <row r="27" spans="3:6" x14ac:dyDescent="0.3">
      <c r="D27" s="1"/>
    </row>
  </sheetData>
  <mergeCells count="6">
    <mergeCell ref="C3:O3"/>
    <mergeCell ref="F4:F5"/>
    <mergeCell ref="C4:E4"/>
    <mergeCell ref="G4:I4"/>
    <mergeCell ref="J4:L4"/>
    <mergeCell ref="M4:O4"/>
  </mergeCells>
  <pageMargins left="0" right="0" top="0.74803149606299213" bottom="0.74803149606299213" header="0.31496062992125984" footer="0.31496062992125984"/>
  <pageSetup paperSize="9" scale="75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19"/>
  <sheetViews>
    <sheetView tabSelected="1" workbookViewId="0">
      <selection activeCell="O6" sqref="O6"/>
    </sheetView>
  </sheetViews>
  <sheetFormatPr defaultRowHeight="14.4" x14ac:dyDescent="0.3"/>
  <cols>
    <col min="2" max="2" width="24.109375" customWidth="1"/>
    <col min="3" max="3" width="6.77734375" bestFit="1" customWidth="1"/>
    <col min="4" max="4" width="8.88671875" customWidth="1"/>
    <col min="5" max="6" width="9.109375" customWidth="1"/>
    <col min="7" max="7" width="9.77734375" customWidth="1"/>
    <col min="8" max="10" width="9.109375" customWidth="1"/>
    <col min="11" max="11" width="13.88671875" customWidth="1"/>
    <col min="12" max="12" width="10.109375" customWidth="1"/>
    <col min="13" max="13" width="11" customWidth="1"/>
    <col min="14" max="14" width="16.6640625" customWidth="1"/>
  </cols>
  <sheetData>
    <row r="1" spans="2:17" x14ac:dyDescent="0.3">
      <c r="B1" t="s">
        <v>30</v>
      </c>
      <c r="L1" s="1"/>
      <c r="O1" s="1"/>
    </row>
    <row r="2" spans="2:17" x14ac:dyDescent="0.3">
      <c r="B2" t="s">
        <v>43</v>
      </c>
      <c r="L2" s="1"/>
      <c r="O2" s="1"/>
    </row>
    <row r="3" spans="2:17" ht="34.200000000000003" customHeight="1" thickBot="1" x14ac:dyDescent="0.35">
      <c r="B3" s="59" t="s">
        <v>77</v>
      </c>
      <c r="C3" s="59"/>
      <c r="D3" s="59"/>
      <c r="E3" s="59"/>
      <c r="F3" s="59"/>
      <c r="G3" s="59"/>
      <c r="H3" s="59"/>
      <c r="I3" s="59"/>
      <c r="J3" s="60"/>
      <c r="K3" s="59"/>
      <c r="L3" s="59"/>
      <c r="M3" s="59"/>
      <c r="N3" s="59"/>
      <c r="O3" s="60"/>
      <c r="P3" s="60"/>
      <c r="Q3" s="60"/>
    </row>
    <row r="4" spans="2:17" ht="28.2" thickBot="1" x14ac:dyDescent="0.35">
      <c r="B4" s="64" t="s">
        <v>49</v>
      </c>
      <c r="C4" s="64" t="s">
        <v>50</v>
      </c>
      <c r="D4" s="37"/>
      <c r="E4" s="38" t="s">
        <v>71</v>
      </c>
      <c r="F4" s="42" t="s">
        <v>72</v>
      </c>
      <c r="G4" s="42" t="s">
        <v>73</v>
      </c>
      <c r="H4" s="42" t="s">
        <v>74</v>
      </c>
      <c r="I4" s="51" t="s">
        <v>75</v>
      </c>
      <c r="J4" s="38" t="s">
        <v>76</v>
      </c>
      <c r="K4" s="68" t="s">
        <v>69</v>
      </c>
      <c r="L4" s="39"/>
      <c r="M4" s="66" t="s">
        <v>51</v>
      </c>
      <c r="N4" s="66" t="s">
        <v>52</v>
      </c>
      <c r="O4" s="43"/>
    </row>
    <row r="5" spans="2:17" ht="72.599999999999994" thickBot="1" x14ac:dyDescent="0.35">
      <c r="B5" s="65"/>
      <c r="C5" s="65"/>
      <c r="D5" s="40" t="s">
        <v>53</v>
      </c>
      <c r="E5" s="40" t="s">
        <v>68</v>
      </c>
      <c r="F5" s="40" t="s">
        <v>68</v>
      </c>
      <c r="G5" s="40" t="s">
        <v>68</v>
      </c>
      <c r="H5" s="40" t="s">
        <v>68</v>
      </c>
      <c r="I5" s="40" t="s">
        <v>68</v>
      </c>
      <c r="J5" s="40" t="s">
        <v>68</v>
      </c>
      <c r="K5" s="69"/>
      <c r="L5" s="40" t="s">
        <v>54</v>
      </c>
      <c r="M5" s="67"/>
      <c r="N5" s="67"/>
    </row>
    <row r="6" spans="2:17" ht="15" thickBot="1" x14ac:dyDescent="0.35">
      <c r="B6" s="61" t="s">
        <v>57</v>
      </c>
      <c r="C6" s="61" t="s">
        <v>58</v>
      </c>
      <c r="D6" s="44" t="s">
        <v>29</v>
      </c>
      <c r="E6" s="45">
        <v>0</v>
      </c>
      <c r="F6" s="45">
        <v>0</v>
      </c>
      <c r="G6" s="45">
        <v>0</v>
      </c>
      <c r="H6" s="45">
        <v>0</v>
      </c>
      <c r="I6" s="45">
        <v>0</v>
      </c>
      <c r="J6" s="45">
        <v>0</v>
      </c>
      <c r="K6" s="45">
        <v>1499719</v>
      </c>
      <c r="L6" s="41"/>
      <c r="M6" s="52">
        <v>18</v>
      </c>
      <c r="N6" s="45">
        <v>1499719</v>
      </c>
    </row>
    <row r="7" spans="2:17" ht="15" thickBot="1" x14ac:dyDescent="0.35">
      <c r="B7" s="62"/>
      <c r="C7" s="62"/>
      <c r="D7" s="44" t="s">
        <v>60</v>
      </c>
      <c r="E7" s="45">
        <v>0</v>
      </c>
      <c r="F7" s="45">
        <v>0</v>
      </c>
      <c r="G7" s="45">
        <v>0</v>
      </c>
      <c r="H7" s="45">
        <v>0</v>
      </c>
      <c r="I7" s="45">
        <v>0</v>
      </c>
      <c r="J7" s="45">
        <v>0</v>
      </c>
      <c r="K7" s="45">
        <v>200000</v>
      </c>
      <c r="L7" s="41"/>
      <c r="M7" s="52">
        <v>4</v>
      </c>
      <c r="N7" s="45">
        <v>200000</v>
      </c>
    </row>
    <row r="8" spans="2:17" ht="15" thickBot="1" x14ac:dyDescent="0.35">
      <c r="B8" s="62"/>
      <c r="C8" s="62"/>
      <c r="D8" s="44" t="s">
        <v>62</v>
      </c>
      <c r="E8" s="45">
        <v>172227</v>
      </c>
      <c r="F8" s="45">
        <v>0</v>
      </c>
      <c r="G8" s="45">
        <v>0</v>
      </c>
      <c r="H8" s="45"/>
      <c r="I8" s="45">
        <v>0</v>
      </c>
      <c r="J8" s="45">
        <v>0</v>
      </c>
      <c r="K8" s="45">
        <v>518885</v>
      </c>
      <c r="L8" s="41"/>
      <c r="M8" s="52">
        <v>7</v>
      </c>
      <c r="N8" s="45">
        <v>486653</v>
      </c>
    </row>
    <row r="9" spans="2:17" ht="15" thickBot="1" x14ac:dyDescent="0.35">
      <c r="B9" s="62"/>
      <c r="C9" s="62"/>
      <c r="D9" s="44" t="s">
        <v>59</v>
      </c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45">
        <v>0</v>
      </c>
      <c r="K9" s="45">
        <v>95263</v>
      </c>
      <c r="L9" s="41"/>
      <c r="M9" s="52">
        <v>1</v>
      </c>
      <c r="N9" s="45">
        <v>95263</v>
      </c>
    </row>
    <row r="10" spans="2:17" ht="15" thickBot="1" x14ac:dyDescent="0.35">
      <c r="B10" s="62"/>
      <c r="C10" s="62"/>
      <c r="D10" s="44" t="s">
        <v>63</v>
      </c>
      <c r="E10" s="45">
        <v>0</v>
      </c>
      <c r="F10" s="45">
        <v>0</v>
      </c>
      <c r="G10" s="45">
        <v>0</v>
      </c>
      <c r="H10" s="45">
        <v>0</v>
      </c>
      <c r="I10" s="45">
        <v>0</v>
      </c>
      <c r="J10" s="45">
        <v>0</v>
      </c>
      <c r="K10" s="45">
        <v>160000</v>
      </c>
      <c r="L10" s="41"/>
      <c r="M10" s="52">
        <v>4</v>
      </c>
      <c r="N10" s="45">
        <v>160000</v>
      </c>
    </row>
    <row r="11" spans="2:17" ht="15" thickBot="1" x14ac:dyDescent="0.35">
      <c r="B11" s="62"/>
      <c r="C11" s="62"/>
      <c r="D11" s="44" t="s">
        <v>19</v>
      </c>
      <c r="E11" s="45">
        <v>0</v>
      </c>
      <c r="F11" s="45">
        <v>0</v>
      </c>
      <c r="G11" s="45">
        <v>0</v>
      </c>
      <c r="H11" s="45">
        <v>0</v>
      </c>
      <c r="I11" s="45">
        <v>0</v>
      </c>
      <c r="J11" s="45">
        <v>0</v>
      </c>
      <c r="K11" s="45">
        <v>113092</v>
      </c>
      <c r="L11" s="41"/>
      <c r="M11" s="52">
        <v>3</v>
      </c>
      <c r="N11" s="45">
        <v>113092</v>
      </c>
    </row>
    <row r="12" spans="2:17" ht="15" thickBot="1" x14ac:dyDescent="0.35">
      <c r="B12" s="62"/>
      <c r="C12" s="62"/>
      <c r="D12" s="44" t="s">
        <v>64</v>
      </c>
      <c r="E12" s="45">
        <v>0</v>
      </c>
      <c r="F12" s="45">
        <v>0</v>
      </c>
      <c r="G12" s="45">
        <v>0</v>
      </c>
      <c r="H12" s="45">
        <v>0</v>
      </c>
      <c r="I12" s="48">
        <v>0</v>
      </c>
      <c r="J12" s="45">
        <v>0</v>
      </c>
      <c r="K12" s="48">
        <v>0</v>
      </c>
      <c r="L12" s="41"/>
      <c r="M12" s="52">
        <v>0</v>
      </c>
      <c r="N12" s="45">
        <v>0</v>
      </c>
    </row>
    <row r="13" spans="2:17" ht="15" thickBot="1" x14ac:dyDescent="0.35">
      <c r="B13" s="62"/>
      <c r="C13" s="62"/>
      <c r="D13" s="53" t="s">
        <v>70</v>
      </c>
      <c r="E13" s="45">
        <v>0</v>
      </c>
      <c r="F13" s="45">
        <v>0</v>
      </c>
      <c r="G13" s="45">
        <v>0</v>
      </c>
      <c r="H13" s="45">
        <v>0</v>
      </c>
      <c r="I13" s="48">
        <v>0</v>
      </c>
      <c r="J13" s="45">
        <v>0</v>
      </c>
      <c r="K13" s="48">
        <v>0</v>
      </c>
      <c r="L13" s="41"/>
      <c r="M13" s="52">
        <v>0</v>
      </c>
      <c r="N13" s="45">
        <v>0</v>
      </c>
    </row>
    <row r="14" spans="2:17" ht="15" thickBot="1" x14ac:dyDescent="0.35">
      <c r="B14" s="62"/>
      <c r="C14" s="62"/>
      <c r="D14" s="44" t="s">
        <v>61</v>
      </c>
      <c r="E14" s="45">
        <v>0</v>
      </c>
      <c r="F14" s="45">
        <v>0</v>
      </c>
      <c r="G14" s="45">
        <v>15000</v>
      </c>
      <c r="H14" s="45">
        <v>0</v>
      </c>
      <c r="I14" s="48">
        <v>0</v>
      </c>
      <c r="J14" s="45">
        <v>0</v>
      </c>
      <c r="K14" s="48">
        <v>15000</v>
      </c>
      <c r="L14" s="41"/>
      <c r="M14" s="52">
        <v>0</v>
      </c>
      <c r="N14" s="45">
        <v>0</v>
      </c>
    </row>
    <row r="15" spans="2:17" ht="15" thickBot="1" x14ac:dyDescent="0.35">
      <c r="B15" s="63"/>
      <c r="C15" s="63"/>
      <c r="D15" s="44" t="s">
        <v>65</v>
      </c>
      <c r="E15" s="45">
        <v>0</v>
      </c>
      <c r="F15" s="45">
        <v>0</v>
      </c>
      <c r="G15" s="45">
        <v>35678</v>
      </c>
      <c r="H15" s="45">
        <v>0</v>
      </c>
      <c r="I15" s="48">
        <v>0</v>
      </c>
      <c r="J15" s="45">
        <v>0</v>
      </c>
      <c r="K15" s="48">
        <v>35678</v>
      </c>
      <c r="L15" s="41"/>
      <c r="M15" s="52">
        <v>0</v>
      </c>
      <c r="N15" s="45">
        <v>0</v>
      </c>
    </row>
    <row r="16" spans="2:17" ht="19.8" customHeight="1" thickBot="1" x14ac:dyDescent="0.35">
      <c r="B16" s="49" t="s">
        <v>55</v>
      </c>
      <c r="C16" s="46"/>
      <c r="D16" s="46"/>
      <c r="E16" s="47">
        <f>SUM(E6:E15)</f>
        <v>172227</v>
      </c>
      <c r="F16" s="47">
        <f t="shared" ref="F16:N16" si="0">SUM(F6:F15)</f>
        <v>0</v>
      </c>
      <c r="G16" s="47">
        <f t="shared" si="0"/>
        <v>50678</v>
      </c>
      <c r="H16" s="47">
        <f t="shared" si="0"/>
        <v>0</v>
      </c>
      <c r="I16" s="47">
        <f t="shared" si="0"/>
        <v>0</v>
      </c>
      <c r="J16" s="47">
        <f t="shared" si="0"/>
        <v>0</v>
      </c>
      <c r="K16" s="47">
        <f t="shared" si="0"/>
        <v>2637637</v>
      </c>
      <c r="L16" s="47"/>
      <c r="M16" s="54">
        <f t="shared" si="0"/>
        <v>37</v>
      </c>
      <c r="N16" s="47">
        <f t="shared" si="0"/>
        <v>2554727</v>
      </c>
    </row>
    <row r="17" spans="2:2" ht="27.6" customHeight="1" x14ac:dyDescent="0.3"/>
    <row r="18" spans="2:2" x14ac:dyDescent="0.3">
      <c r="B18" s="50" t="s">
        <v>66</v>
      </c>
    </row>
    <row r="19" spans="2:2" x14ac:dyDescent="0.3">
      <c r="B19" s="50" t="s">
        <v>67</v>
      </c>
    </row>
  </sheetData>
  <mergeCells count="8">
    <mergeCell ref="B3:Q3"/>
    <mergeCell ref="B6:B15"/>
    <mergeCell ref="C6:C15"/>
    <mergeCell ref="B4:B5"/>
    <mergeCell ref="C4:C5"/>
    <mergeCell ref="M4:M5"/>
    <mergeCell ref="N4:N5"/>
    <mergeCell ref="K4:K5"/>
  </mergeCells>
  <printOptions horizontalCentered="1"/>
  <pageMargins left="0.70866141732283472" right="0.70866141732283472" top="1.1417322834645669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Sheet1</vt:lpstr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2019-07-03T15:50:47Z</dcterms:modified>
</cp:coreProperties>
</file>